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<sst xmlns="http://schemas.openxmlformats.org/spreadsheetml/2006/main" count="26" uniqueCount="26">
  <si>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</si>
  <si>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SAU100</t>
  </si>
  <si>
    <t xml:space="preserve">U</t>
  </si>
  <si>
    <t xml:space="preserve">Bastidor encastat per a urinari.</t>
  </si>
  <si>
    <r>
      <rPr>
        <sz val="8.25"/>
        <color rgb="FF000000"/>
        <rFont val="Arial"/>
        <family val="2"/>
      </rPr>
      <t xml:space="preserve">Bastidor premuntat d'acer galvanitzat, de profunditat ajustable entre 80 i 125 mm, 420 mm d'amplada i altura ajustable entre 1090 i 1270 mm, per a urinari, codi de comanda 457.611.00.1, sèrie Kombifix "GEBERIT", amb caixa premuntada amb connexió de subministrament de 1/2" i aixeta de pas amb regulador, terminal per a connexió elèctrica, tub de connexió de 32 mm de diàmetre, taps de protecció, colze de desguàs de polietilè d'alta densitat de 50 mm de diàmetre, junt, sifó de 50 mm de diàmetre, varetes roscades per a suport d'urinari i fixacions. Instal·lació encastada en mur de fàbrica.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</si>
  <si>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</si>
  <si>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</si>
  <si>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</si>
  <si>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</si>
  <si>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</si>
  <si>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</si>
  <si>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</si>
  <si>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mt30geb080a</t>
  </si>
  <si>
    <t xml:space="preserve">U</t>
  </si>
  <si>
    <t xml:space="preserve">Bastidor premuntat d'acer galvanitzat, de profunditat ajustable entre 80 i 125 mm, 420 mm d'amplada i altura ajustable entre 1090 i 1270 mm, per a urinari, codi de comanda 457.611.00.1, sèrie Kombifix "GEBERIT", amb caixa premuntada amb connexió de subministrament de 1/2" i aixeta de pas amb regulador, terminal per a connexió elèctrica, tub de connexió de 32 mm de diàmetre, taps de protecció, colze de desguàs de polietilè d'alta densitat de 50 mm de diàmetre, junt, sifó de 50 mm de diàmetre, varetes roscades per a suport d'urinari i fixacions, per a encastar a mur de fàbrica.</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</si>
  <si>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</si>
  <si>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</si>
  <si>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</si>
  <si>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</si>
  <si>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</si>
  <si>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</si>
  <si>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</si>
  <si>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</si>
  <si>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</si>
  <si>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68,83€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</si>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</sst>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5.95" customWidth="1"/>
    <col min="5" max="5" width="75.4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369.1</v>
      </c>
      <c r="H10" s="14">
        <f ca="1">ROUND(INDIRECT(ADDRESS(ROW()+(0), COLUMN()+(-2), 1))*INDIRECT(ADDRESS(ROW()+(0), COLUMN()+(-1), 1)), 2)</f>
        <v>369.1</v>
      </c>
    </row>
    <row r="11" spans="1:8" ht="13.50" thickBot="1" customHeight="1">
      <c r="A11" s="15"/>
      <c r="B11" s="15"/>
      <c r="C11" s="15"/>
      <c r="D11" s="15"/>
      <c r="E11" s="15"/>
      <c r="F11" s="9" t="s">
        <v>15</v>
      </c>
      <c r="G11" s="9"/>
      <c r="H11" s="17">
        <f ca="1">ROUND(SUM(INDIRECT(ADDRESS(ROW()+(-1), COLUMN()+(0), 1))), 2)</f>
        <v>369.1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0.95</v>
      </c>
      <c r="G13" s="14">
        <v>29.34</v>
      </c>
      <c r="H13" s="14">
        <f ca="1">ROUND(INDIRECT(ADDRESS(ROW()+(0), COLUMN()+(-2), 1))*INDIRECT(ADDRESS(ROW()+(0), COLUMN()+(-1), 1)), 2)</f>
        <v>27.87</v>
      </c>
    </row>
    <row r="14" spans="1:8" ht="13.50" thickBot="1" customHeight="1">
      <c r="A14" s="15"/>
      <c r="B14" s="15"/>
      <c r="C14" s="15"/>
      <c r="D14" s="15"/>
      <c r="E14" s="15"/>
      <c r="F14" s="9" t="s">
        <v>20</v>
      </c>
      <c r="G14" s="9"/>
      <c r="H14" s="17">
        <f ca="1">ROUND(SUM(INDIRECT(ADDRESS(ROW()+(-1), COLUMN()+(0), 1))), 2)</f>
        <v>27.87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396.97</v>
      </c>
      <c r="H16" s="14">
        <f ca="1">ROUND(INDIRECT(ADDRESS(ROW()+(0), COLUMN()+(-2), 1))*INDIRECT(ADDRESS(ROW()+(0), COLUMN()+(-1), 1))/100, 2)</f>
        <v>7.94</v>
      </c>
    </row>
    <row r="17" spans="1:8" ht="13.50" thickBot="1" customHeight="1">
      <c r="A17" s="21" t="s">
        <v>24</v>
      </c>
      <c r="B17" s="21"/>
      <c r="C17" s="22"/>
      <c r="D17" s="22"/>
      <c r="E17" s="23"/>
      <c r="F17" s="24" t="s">
        <v>25</v>
      </c>
      <c r="G17" s="25"/>
      <c r="H17" s="26">
        <f ca="1">ROUND(SUM(INDIRECT(ADDRESS(ROW()+(-1), COLUMN()+(0), 1)),INDIRECT(ADDRESS(ROW()+(-3), COLUMN()+(0), 1)),INDIRECT(ADDRESS(ROW()+(-6), COLUMN()+(0), 1))), 2)</f>
        <v>404.91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