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<sst xmlns="http://schemas.openxmlformats.org/spreadsheetml/2006/main" count="32" uniqueCount="32">
  <si>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</si>
  <si>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SAL063</t>
  </si>
  <si>
    <t xml:space="preserve">U</t>
  </si>
  <si>
    <t xml:space="preserve">Lavabo d'argila refractària. Col·locació sobre moble.</t>
  </si>
  <si>
    <r>
      <rPr>
        <sz val="8.25"/>
        <color rgb="FF000000"/>
        <rFont val="Arial"/>
        <family val="2"/>
      </rPr>
      <t xml:space="preserve">Lavabo, d'argila refractària, acabat termoesmaltat, color blanc, codi de comanda 500.640.01.2, sèrie Acanto "GEBERIT", de 600x480x168 mm, amb un orifici per les aixetes i sobreeixidor, amb vàlvula de desguàs de llautó cromat, codi de comanda 500.055.00.1, amb sifó botella d'ABS, acabat brillant imitació crom, codi de comanda 151.034.21.1. col·locació sobre moble. Inclús joc de fixació. El preu no inclou el moble ni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</si>
  <si>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</si>
  <si>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</si>
  <si>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</si>
  <si>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</si>
  <si>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</si>
  <si>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</si>
  <si>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</si>
  <si>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mt30sng050de</t>
  </si>
  <si>
    <t xml:space="preserve">U</t>
  </si>
  <si>
    <t xml:space="preserve">Lavabo per col·locar sobre moble, d'argila refractària, acabat termoesmaltat, color blanc, codi de comanda 500.640.01.2, sèrie Acanto "GEBERIT", de 600x480x168 mm, amb un orifici per les aixetes i sobreeixidor, segons UNE 67001.</t>
  </si>
  <si>
    <t xml:space="preserve">mt30asg010d</t>
  </si>
  <si>
    <t xml:space="preserve">U</t>
  </si>
  <si>
    <t xml:space="preserve">Vàlvula de desguàs de llautó cromat, codi de comanda 500.055.00.1, "GEBERIT", de 60 mm de longitud, amb tap de desguàs integrat exterior amb botó d'accionament.</t>
  </si>
  <si>
    <t xml:space="preserve">mt30asg070ec</t>
  </si>
  <si>
    <t xml:space="preserve">U</t>
  </si>
  <si>
    <t xml:space="preserve">Sifó botella de ABS, acabat brillant imitació crom, codi de comanda 151.034.21.1, "GEBERIT", amb sortida de 32 mm de diàmetre exterior, per a lavabo, amb embellidor.</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</si>
  <si>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</si>
  <si>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</si>
  <si>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</si>
  <si>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</si>
  <si>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</si>
  <si>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</si>
  <si>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</si>
  <si>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</si>
  <si>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</si>
  <si>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205,35€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</si>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</sst>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262.5</v>
      </c>
      <c r="G10" s="12">
        <f ca="1">ROUND(INDIRECT(ADDRESS(ROW()+(0), COLUMN()+(-2), 1))*INDIRECT(ADDRESS(ROW()+(0), COLUMN()+(-1), 1)), 2)</f>
        <v>262.5</v>
      </c>
    </row>
    <row r="11" spans="1:7" ht="24.00" thickBot="1" customHeight="1">
      <c r="A11" s="1" t="s">
        <v>15</v>
      </c>
      <c r="B11" s="1"/>
      <c r="C11" s="10" t="s">
        <v>16</v>
      </c>
      <c r="D11" s="1" t="s">
        <v>17</v>
      </c>
      <c r="E11" s="11">
        <v>1</v>
      </c>
      <c r="F11" s="12">
        <v>57.4</v>
      </c>
      <c r="G11" s="12">
        <f ca="1">ROUND(INDIRECT(ADDRESS(ROW()+(0), COLUMN()+(-2), 1))*INDIRECT(ADDRESS(ROW()+(0), COLUMN()+(-1), 1)), 2)</f>
        <v>57.4</v>
      </c>
    </row>
    <row r="12" spans="1:7" ht="24.00" thickBot="1" customHeight="1">
      <c r="A12" s="1" t="s">
        <v>18</v>
      </c>
      <c r="B12" s="1"/>
      <c r="C12" s="10" t="s">
        <v>19</v>
      </c>
      <c r="D12" s="1" t="s">
        <v>20</v>
      </c>
      <c r="E12" s="13">
        <v>1</v>
      </c>
      <c r="F12" s="14">
        <v>48.7</v>
      </c>
      <c r="G12" s="14">
        <f ca="1">ROUND(INDIRECT(ADDRESS(ROW()+(0), COLUMN()+(-2), 1))*INDIRECT(ADDRESS(ROW()+(0), COLUMN()+(-1), 1)), 2)</f>
        <v>48.7</v>
      </c>
    </row>
    <row r="13" spans="1:7" ht="13.50" thickBot="1" customHeight="1">
      <c r="A13" s="15"/>
      <c r="B13" s="15"/>
      <c r="C13" s="15"/>
      <c r="D13" s="15"/>
      <c r="E13" s="9" t="s">
        <v>21</v>
      </c>
      <c r="F13" s="9"/>
      <c r="G13" s="17">
        <f ca="1">ROUND(SUM(INDIRECT(ADDRESS(ROW()+(-1), COLUMN()+(0), 1)),INDIRECT(ADDRESS(ROW()+(-2), COLUMN()+(0), 1)),INDIRECT(ADDRESS(ROW()+(-3), COLUMN()+(0), 1))), 2)</f>
        <v>368.6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2.036</v>
      </c>
      <c r="F15" s="14">
        <v>29.34</v>
      </c>
      <c r="G15" s="14">
        <f ca="1">ROUND(INDIRECT(ADDRESS(ROW()+(0), COLUMN()+(-2), 1))*INDIRECT(ADDRESS(ROW()+(0), COLUMN()+(-1), 1)), 2)</f>
        <v>59.74</v>
      </c>
    </row>
    <row r="16" spans="1:7" ht="13.50" thickBot="1" customHeight="1">
      <c r="A16" s="15"/>
      <c r="B16" s="15"/>
      <c r="C16" s="15"/>
      <c r="D16" s="15"/>
      <c r="E16" s="9" t="s">
        <v>26</v>
      </c>
      <c r="F16" s="9"/>
      <c r="G16" s="17">
        <f ca="1">ROUND(SUM(INDIRECT(ADDRESS(ROW()+(-1), COLUMN()+(0), 1))), 2)</f>
        <v>59.74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428.34</v>
      </c>
      <c r="G18" s="14">
        <f ca="1">ROUND(INDIRECT(ADDRESS(ROW()+(0), COLUMN()+(-2), 1))*INDIRECT(ADDRESS(ROW()+(0), COLUMN()+(-1), 1))/100, 2)</f>
        <v>8.57</v>
      </c>
    </row>
    <row r="19" spans="1:7" ht="13.50" thickBot="1" customHeight="1">
      <c r="A19" s="21" t="s">
        <v>30</v>
      </c>
      <c r="B19" s="21"/>
      <c r="C19" s="22"/>
      <c r="D19" s="23"/>
      <c r="E19" s="24" t="s">
        <v>31</v>
      </c>
      <c r="F19" s="25"/>
      <c r="G19" s="26">
        <f ca="1">ROUND(SUM(INDIRECT(ADDRESS(ROW()+(-1), COLUMN()+(0), 1)),INDIRECT(ADDRESS(ROW()+(-3), COLUMN()+(0), 1)),INDIRECT(ADDRESS(ROW()+(-6), COLUMN()+(0), 1))), 2)</f>
        <v>436.91</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